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Back up pen drive 2020\Red Maiz\Red 23-24\Resultados\Resultados primera tanda\"/>
    </mc:Choice>
  </mc:AlternateContent>
  <xr:revisionPtr revIDLastSave="0" documentId="13_ncr:1_{9EB53372-7857-45CA-9339-D66BE9F9AE92}" xr6:coauthVersionLast="47" xr6:coauthVersionMax="47" xr10:uidLastSave="{00000000-0000-0000-0000-000000000000}"/>
  <bookViews>
    <workbookView xWindow="-120" yWindow="-120" windowWidth="20730" windowHeight="11160" xr2:uid="{94049909-2E36-430E-B08C-CDA28D181E0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2" i="1" l="1"/>
  <c r="M42" i="1"/>
  <c r="L42" i="1"/>
  <c r="K42" i="1"/>
  <c r="J42" i="1"/>
  <c r="I42" i="1"/>
  <c r="H42" i="1"/>
  <c r="G42" i="1"/>
  <c r="F42" i="1"/>
  <c r="E42" i="1"/>
  <c r="D42" i="1"/>
  <c r="N41" i="1"/>
  <c r="M41" i="1"/>
  <c r="L41" i="1"/>
  <c r="K41" i="1"/>
  <c r="J41" i="1"/>
  <c r="I41" i="1"/>
  <c r="H41" i="1"/>
  <c r="G41" i="1"/>
  <c r="F41" i="1"/>
  <c r="E41" i="1"/>
  <c r="D41" i="1"/>
  <c r="N38" i="1"/>
  <c r="M38" i="1"/>
  <c r="L38" i="1"/>
  <c r="K38" i="1"/>
  <c r="J38" i="1"/>
  <c r="I38" i="1"/>
  <c r="H38" i="1"/>
  <c r="G38" i="1"/>
  <c r="F38" i="1"/>
  <c r="E38" i="1"/>
  <c r="D38" i="1"/>
</calcChain>
</file>

<file path=xl/sharedStrings.xml><?xml version="1.0" encoding="utf-8"?>
<sst xmlns="http://schemas.openxmlformats.org/spreadsheetml/2006/main" count="175" uniqueCount="88">
  <si>
    <t xml:space="preserve">CAMPAÑA 2023-24 </t>
  </si>
  <si>
    <t>Por:</t>
  </si>
  <si>
    <t>Diego Santos</t>
  </si>
  <si>
    <t>MES</t>
  </si>
  <si>
    <t>mm</t>
  </si>
  <si>
    <t>enero</t>
  </si>
  <si>
    <t xml:space="preserve">SIEMBRA: </t>
  </si>
  <si>
    <t xml:space="preserve">EMERGENCIA: </t>
  </si>
  <si>
    <t>febrero</t>
  </si>
  <si>
    <t>HERBICIDA PREEMERGENTE:    3lts/ha glifosato+1 lt/ha s-matalocloro+1 kg/ha atrazina+ 33 cc/ ha lamdacialotrina+coadyuvante+corrector</t>
  </si>
  <si>
    <t>marzo</t>
  </si>
  <si>
    <t>FERTILIZACION SIEMBRA:  Urea: 200 kg/ha (05/12/23)</t>
  </si>
  <si>
    <t>abril</t>
  </si>
  <si>
    <t>Nº REPETICIONES: 4</t>
  </si>
  <si>
    <t>mayo</t>
  </si>
  <si>
    <r>
      <rPr>
        <b/>
        <sz val="10"/>
        <color theme="1"/>
        <rFont val="Arial"/>
        <family val="2"/>
      </rPr>
      <t xml:space="preserve">Scia Parcela : </t>
    </r>
    <r>
      <rPr>
        <b/>
        <sz val="10"/>
        <color theme="1"/>
        <rFont val="Arial"/>
        <family val="2"/>
      </rPr>
      <t xml:space="preserve"> 12,48 m2 (4 surcos 0,52 m x 6 m)        COSECHA 6,24 m2( 2 surcos 0,52x 6m)</t>
    </r>
  </si>
  <si>
    <t>Nº HIBRIDOS: 21</t>
  </si>
  <si>
    <t>Altura</t>
  </si>
  <si>
    <t>Humedad</t>
  </si>
  <si>
    <t>Rendimiento</t>
  </si>
  <si>
    <t>N° O</t>
  </si>
  <si>
    <t>CRIADERO</t>
  </si>
  <si>
    <t>HIBRIDO</t>
  </si>
  <si>
    <t>Días E-VT</t>
  </si>
  <si>
    <t>Fecha VT</t>
  </si>
  <si>
    <t>Días E-R1</t>
  </si>
  <si>
    <t>Fecha R1</t>
  </si>
  <si>
    <t>plantas</t>
  </si>
  <si>
    <t>inserción</t>
  </si>
  <si>
    <t>Densidad</t>
  </si>
  <si>
    <t>Espigas/pl</t>
  </si>
  <si>
    <t>PH</t>
  </si>
  <si>
    <t>%</t>
  </si>
  <si>
    <t>(14,5% H°)</t>
  </si>
  <si>
    <t>Letras</t>
  </si>
  <si>
    <t>Produsem</t>
  </si>
  <si>
    <t>PAN 5323 RE</t>
  </si>
  <si>
    <t>A</t>
  </si>
  <si>
    <t>noviembre</t>
  </si>
  <si>
    <t>ACA</t>
  </si>
  <si>
    <t>diciembre</t>
  </si>
  <si>
    <t>Brevant</t>
  </si>
  <si>
    <t>BRV 8472PWUN</t>
  </si>
  <si>
    <t>Nidera</t>
  </si>
  <si>
    <t>NS 7621 VIP 3</t>
  </si>
  <si>
    <t>ACA 476 VT3 PRO</t>
  </si>
  <si>
    <t>BRV 8380PWUE</t>
  </si>
  <si>
    <t>B</t>
  </si>
  <si>
    <t>NS 7921 CLViP 3</t>
  </si>
  <si>
    <t>C</t>
  </si>
  <si>
    <t>BRV 8421PWUEN</t>
  </si>
  <si>
    <t>D</t>
  </si>
  <si>
    <t xml:space="preserve">Limagrain </t>
  </si>
  <si>
    <t>LG 30849 VIP3</t>
  </si>
  <si>
    <t>ACA 484 VT3 PRO</t>
  </si>
  <si>
    <t>SPS</t>
  </si>
  <si>
    <t>SPS 2615 VIPTERA 3</t>
  </si>
  <si>
    <t>E</t>
  </si>
  <si>
    <t>ACA 482 VT3 PRO</t>
  </si>
  <si>
    <t>ACA EXP 23 MZ 220 VT3P</t>
  </si>
  <si>
    <t>SPS 2743 VIPTERA 3</t>
  </si>
  <si>
    <t>F</t>
  </si>
  <si>
    <t>Qseeds</t>
  </si>
  <si>
    <t>QS 7201 MG RR LL</t>
  </si>
  <si>
    <t>AGS</t>
  </si>
  <si>
    <t>MH7 1.1</t>
  </si>
  <si>
    <t>ACA 470 VT3 PRO</t>
  </si>
  <si>
    <t>ACA 473 VT3 PRO</t>
  </si>
  <si>
    <t>ACA 490 VT3</t>
  </si>
  <si>
    <t>G</t>
  </si>
  <si>
    <t>MH5 1.1</t>
  </si>
  <si>
    <t xml:space="preserve">PH </t>
  </si>
  <si>
    <t>Promedio</t>
  </si>
  <si>
    <t>dms P&lt;0,05</t>
  </si>
  <si>
    <t>C.V. %</t>
  </si>
  <si>
    <t>Màximo</t>
  </si>
  <si>
    <t>Mínimo</t>
  </si>
  <si>
    <t>n.s.</t>
  </si>
  <si>
    <t>*</t>
  </si>
  <si>
    <t>Los valores seguidos por la misma letra no difieren significativamente P&lt;0,05</t>
  </si>
  <si>
    <t xml:space="preserve">dms= Diferencias mínimas significativas P&lt;0,05 </t>
  </si>
  <si>
    <t xml:space="preserve">C.V.= Coeficiente de variación </t>
  </si>
  <si>
    <t>PH= Peso Hectolítrico corregido a 14,5% humedad</t>
  </si>
  <si>
    <t>n.s. sin efecto significativo del genotipo | * efecto significativo del genotipo</t>
  </si>
  <si>
    <t>ACA 471 VT3P</t>
  </si>
  <si>
    <t>ACA 477 VIP3CL</t>
  </si>
  <si>
    <t>SIEMBRA DIRECTA</t>
  </si>
  <si>
    <t xml:space="preserve">MAIZ-ENSAYO COMPARATIVO DE RENDIMIENTO-Madariaga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</si>
</sst>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dd/mmm"/>
    <numFmt numFmtId="166" formatCode="0.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Arial"/>
      <family val="2"/>
    </font>
    <font>
      <b/>
      <sz val="10"/>
      <color theme="1"/>
      <name val="Calibri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0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4"/>
      <color theme="1"/>
      <name val="Arial"/>
      <family val="2"/>
    </font>
    <font>
      <b/>
      <sz val="10"/>
      <color rgb="FFC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E2F3"/>
        <bgColor rgb="FFD9E2F3"/>
      </patternFill>
    </fill>
    <fill>
      <patternFill patternType="solid">
        <fgColor rgb="FF9CC2E5"/>
        <bgColor rgb="FF9CC2E5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6" fillId="0" borderId="0" xfId="0" applyFont="1" applyAlignment="1">
      <alignment horizontal="center"/>
    </xf>
    <xf numFmtId="14" fontId="6" fillId="0" borderId="0" xfId="0" applyNumberFormat="1" applyFont="1" applyAlignment="1">
      <alignment horizontal="center" vertical="center" wrapText="1"/>
    </xf>
    <xf numFmtId="14" fontId="1" fillId="0" borderId="0" xfId="0" applyNumberFormat="1" applyFont="1"/>
    <xf numFmtId="0" fontId="6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4" fillId="0" borderId="0" xfId="0" applyFont="1"/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2" fontId="1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 vertical="center"/>
    </xf>
    <xf numFmtId="2" fontId="7" fillId="0" borderId="1" xfId="0" applyNumberFormat="1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166" fontId="7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1" fontId="1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left"/>
    </xf>
    <xf numFmtId="16" fontId="6" fillId="0" borderId="0" xfId="0" applyNumberFormat="1" applyFont="1" applyAlignment="1">
      <alignment horizontal="center"/>
    </xf>
    <xf numFmtId="16" fontId="15" fillId="0" borderId="0" xfId="0" applyNumberFormat="1" applyFont="1" applyAlignment="1">
      <alignment horizontal="center"/>
    </xf>
    <xf numFmtId="0" fontId="13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0" fontId="0" fillId="0" borderId="0" xfId="0"/>
    <xf numFmtId="0" fontId="2" fillId="0" borderId="0" xfId="0" applyFont="1"/>
    <xf numFmtId="0" fontId="6" fillId="0" borderId="2" xfId="0" applyFont="1" applyBorder="1" applyAlignment="1">
      <alignment horizontal="left"/>
    </xf>
    <xf numFmtId="0" fontId="8" fillId="0" borderId="4" xfId="0" applyFont="1" applyBorder="1"/>
    <xf numFmtId="0" fontId="8" fillId="0" borderId="3" xfId="0" applyFont="1" applyBorder="1"/>
    <xf numFmtId="0" fontId="12" fillId="0" borderId="2" xfId="0" applyFont="1" applyBorder="1" applyAlignment="1">
      <alignment horizontal="center"/>
    </xf>
    <xf numFmtId="0" fontId="2" fillId="0" borderId="0" xfId="0" applyFon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200025</xdr:colOff>
      <xdr:row>2</xdr:row>
      <xdr:rowOff>28575</xdr:rowOff>
    </xdr:from>
    <xdr:ext cx="1314450" cy="800100"/>
    <xdr:pic>
      <xdr:nvPicPr>
        <xdr:cNvPr id="2" name="image21.jpg">
          <a:extLst>
            <a:ext uri="{FF2B5EF4-FFF2-40B4-BE49-F238E27FC236}">
              <a16:creationId xmlns:a16="http://schemas.microsoft.com/office/drawing/2014/main" id="{0B730A59-A33B-41D3-A866-346DB1786847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582025" y="428625"/>
          <a:ext cx="1314450" cy="8001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139AA-05CC-4622-9603-B7DB936E94FE}">
  <dimension ref="A1:Y56"/>
  <sheetViews>
    <sheetView tabSelected="1" workbookViewId="0">
      <selection activeCell="I3" sqref="I3"/>
    </sheetView>
  </sheetViews>
  <sheetFormatPr baseColWidth="10" defaultRowHeight="15" x14ac:dyDescent="0.25"/>
  <cols>
    <col min="14" max="14" width="13.85546875" bestFit="1" customWidth="1"/>
    <col min="15" max="15" width="2.28515625" bestFit="1" customWidth="1"/>
    <col min="16" max="17" width="2.140625" bestFit="1" customWidth="1"/>
    <col min="18" max="18" width="2.28515625" bestFit="1" customWidth="1"/>
    <col min="19" max="20" width="2" bestFit="1" customWidth="1"/>
    <col min="21" max="21" width="2.28515625" bestFit="1" customWidth="1"/>
    <col min="22" max="22" width="4" customWidth="1"/>
    <col min="23" max="23" width="3.140625" customWidth="1"/>
  </cols>
  <sheetData>
    <row r="1" spans="1:25" ht="15.75" x14ac:dyDescent="0.25">
      <c r="A1" s="1"/>
      <c r="B1" s="2"/>
      <c r="C1" s="3" t="s">
        <v>0</v>
      </c>
      <c r="D1" s="55" t="s">
        <v>87</v>
      </c>
      <c r="E1" s="54"/>
      <c r="F1" s="54"/>
      <c r="G1" s="54"/>
      <c r="H1" s="54"/>
      <c r="I1" s="54"/>
      <c r="J1" s="54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4"/>
      <c r="Y1" s="4"/>
    </row>
    <row r="2" spans="1:25" ht="15.75" x14ac:dyDescent="0.25">
      <c r="A2" s="1"/>
      <c r="B2" s="2"/>
      <c r="C2" s="2"/>
      <c r="E2" s="60" t="s">
        <v>86</v>
      </c>
      <c r="F2" s="61"/>
      <c r="G2" s="61"/>
      <c r="H2" s="61"/>
      <c r="I2" s="61"/>
      <c r="J2" s="61"/>
      <c r="K2" s="61"/>
      <c r="L2" s="5" t="s">
        <v>1</v>
      </c>
      <c r="M2" s="6" t="s">
        <v>2</v>
      </c>
      <c r="N2" s="2"/>
      <c r="O2" s="2"/>
      <c r="P2" s="2"/>
      <c r="Q2" s="2"/>
      <c r="R2" s="2"/>
      <c r="S2" s="2"/>
      <c r="T2" s="5"/>
      <c r="U2" s="5"/>
      <c r="V2" s="5"/>
      <c r="W2" s="2"/>
      <c r="X2" s="7" t="s">
        <v>3</v>
      </c>
      <c r="Y2" s="7" t="s">
        <v>4</v>
      </c>
    </row>
    <row r="3" spans="1:25" x14ac:dyDescent="0.25">
      <c r="A3" s="1"/>
      <c r="B3" s="2"/>
      <c r="C3" s="2"/>
      <c r="D3" s="5"/>
      <c r="E3" s="2"/>
      <c r="F3" s="5"/>
      <c r="G3" s="2"/>
      <c r="H3" s="5"/>
      <c r="I3" s="5"/>
      <c r="J3" s="5"/>
      <c r="K3" s="2"/>
      <c r="L3" s="2"/>
      <c r="M3" s="2"/>
      <c r="N3" s="2"/>
      <c r="O3" s="2"/>
      <c r="P3" s="2"/>
      <c r="Q3" s="2"/>
      <c r="R3" s="2"/>
      <c r="S3" s="2"/>
      <c r="T3" s="5"/>
      <c r="U3" s="5"/>
      <c r="V3" s="5"/>
      <c r="W3" s="2"/>
      <c r="X3" s="34" t="s">
        <v>38</v>
      </c>
      <c r="Y3" s="34">
        <v>172</v>
      </c>
    </row>
    <row r="4" spans="1:25" x14ac:dyDescent="0.25">
      <c r="A4" s="9" t="s">
        <v>6</v>
      </c>
      <c r="B4" s="10">
        <v>45242</v>
      </c>
      <c r="C4" s="2"/>
      <c r="D4" s="11"/>
      <c r="E4" s="12"/>
      <c r="F4" s="13" t="s">
        <v>7</v>
      </c>
      <c r="G4" s="14">
        <v>45249</v>
      </c>
      <c r="H4" s="13"/>
      <c r="I4" s="5"/>
      <c r="J4" s="5"/>
      <c r="K4" s="2"/>
      <c r="L4" s="2"/>
      <c r="M4" s="2"/>
      <c r="N4" s="2"/>
      <c r="O4" s="2"/>
      <c r="P4" s="2"/>
      <c r="Q4" s="2"/>
      <c r="R4" s="2"/>
      <c r="S4" s="2"/>
      <c r="T4" s="5"/>
      <c r="U4" s="5"/>
      <c r="V4" s="5"/>
      <c r="W4" s="2"/>
      <c r="X4" s="34" t="s">
        <v>40</v>
      </c>
      <c r="Y4" s="34">
        <v>205</v>
      </c>
    </row>
    <row r="5" spans="1:25" x14ac:dyDescent="0.25">
      <c r="A5" s="9" t="s">
        <v>9</v>
      </c>
      <c r="B5" s="2"/>
      <c r="C5" s="2"/>
      <c r="D5" s="5"/>
      <c r="E5" s="2"/>
      <c r="F5" s="5"/>
      <c r="G5" s="2"/>
      <c r="H5" s="5"/>
      <c r="I5" s="5"/>
      <c r="J5" s="5"/>
      <c r="K5" s="2"/>
      <c r="L5" s="2"/>
      <c r="M5" s="2"/>
      <c r="N5" s="2"/>
      <c r="O5" s="2"/>
      <c r="P5" s="2"/>
      <c r="Q5" s="2"/>
      <c r="R5" s="2"/>
      <c r="S5" s="2"/>
      <c r="T5" s="5"/>
      <c r="U5" s="5"/>
      <c r="V5" s="5"/>
      <c r="W5" s="2"/>
      <c r="X5" s="34" t="s">
        <v>5</v>
      </c>
      <c r="Y5" s="34">
        <v>47</v>
      </c>
    </row>
    <row r="6" spans="1:25" x14ac:dyDescent="0.25">
      <c r="A6" s="9" t="s">
        <v>11</v>
      </c>
      <c r="B6" s="2"/>
      <c r="C6" s="16"/>
      <c r="D6" s="11"/>
      <c r="E6" s="12"/>
      <c r="F6" s="11"/>
      <c r="G6" s="12"/>
      <c r="H6" s="5"/>
      <c r="I6" s="5"/>
      <c r="J6" s="5"/>
      <c r="K6" s="2"/>
      <c r="L6" s="2"/>
      <c r="M6" s="2"/>
      <c r="N6" s="2"/>
      <c r="O6" s="2"/>
      <c r="P6" s="2"/>
      <c r="Q6" s="2"/>
      <c r="R6" s="2"/>
      <c r="S6" s="2"/>
      <c r="T6" s="5"/>
      <c r="U6" s="5"/>
      <c r="V6" s="5"/>
      <c r="W6" s="2"/>
      <c r="X6" s="34" t="s">
        <v>8</v>
      </c>
      <c r="Y6" s="34">
        <v>128</v>
      </c>
    </row>
    <row r="7" spans="1:25" x14ac:dyDescent="0.25">
      <c r="A7" s="9" t="s">
        <v>13</v>
      </c>
      <c r="B7" s="16"/>
      <c r="C7" s="16"/>
      <c r="D7" s="13"/>
      <c r="E7" s="2"/>
      <c r="F7" s="5"/>
      <c r="G7" s="2"/>
      <c r="H7" s="5"/>
      <c r="I7" s="5"/>
      <c r="J7" s="5"/>
      <c r="K7" s="2"/>
      <c r="L7" s="2"/>
      <c r="M7" s="2"/>
      <c r="N7" s="2"/>
      <c r="O7" s="2"/>
      <c r="P7" s="2"/>
      <c r="Q7" s="2"/>
      <c r="R7" s="2"/>
      <c r="S7" s="2"/>
      <c r="T7" s="5"/>
      <c r="U7" s="5"/>
      <c r="V7" s="5"/>
      <c r="W7" s="2"/>
      <c r="X7" s="34" t="s">
        <v>10</v>
      </c>
      <c r="Y7" s="34">
        <v>120</v>
      </c>
    </row>
    <row r="8" spans="1:25" x14ac:dyDescent="0.25">
      <c r="A8" s="9" t="s">
        <v>15</v>
      </c>
      <c r="B8" s="16"/>
      <c r="C8" s="16"/>
      <c r="D8" s="13"/>
      <c r="E8" s="12"/>
      <c r="F8" s="11"/>
      <c r="G8" s="12"/>
      <c r="H8" s="5"/>
      <c r="I8" s="5"/>
      <c r="J8" s="5"/>
      <c r="K8" s="2"/>
      <c r="L8" s="2"/>
      <c r="M8" s="2"/>
      <c r="N8" s="2"/>
      <c r="O8" s="2"/>
      <c r="P8" s="2"/>
      <c r="Q8" s="2"/>
      <c r="R8" s="2"/>
      <c r="S8" s="2"/>
      <c r="T8" s="5"/>
      <c r="U8" s="5"/>
      <c r="V8" s="5"/>
      <c r="W8" s="2"/>
      <c r="X8" s="34" t="s">
        <v>12</v>
      </c>
      <c r="Y8" s="34">
        <v>195</v>
      </c>
    </row>
    <row r="9" spans="1:25" x14ac:dyDescent="0.25">
      <c r="A9" s="9" t="s">
        <v>16</v>
      </c>
      <c r="B9" s="16"/>
      <c r="C9" s="2"/>
      <c r="D9" s="5"/>
      <c r="E9" s="15"/>
      <c r="F9" s="5"/>
      <c r="G9" s="2"/>
      <c r="H9" s="5"/>
      <c r="I9" s="5"/>
      <c r="J9" s="5"/>
      <c r="K9" s="2"/>
      <c r="L9" s="2"/>
      <c r="M9" s="2"/>
      <c r="N9" s="2"/>
      <c r="O9" s="2"/>
      <c r="P9" s="2"/>
      <c r="Q9" s="2"/>
      <c r="R9" s="2"/>
      <c r="S9" s="2"/>
      <c r="T9" s="5"/>
      <c r="U9" s="5"/>
      <c r="V9" s="5"/>
      <c r="W9" s="2"/>
      <c r="X9" s="34" t="s">
        <v>14</v>
      </c>
      <c r="Y9" s="34">
        <v>10</v>
      </c>
    </row>
    <row r="10" spans="1:25" x14ac:dyDescent="0.25">
      <c r="A10" s="1"/>
      <c r="B10" s="2"/>
      <c r="C10" s="2"/>
      <c r="D10" s="5"/>
      <c r="E10" s="2"/>
      <c r="F10" s="5"/>
      <c r="G10" s="2"/>
      <c r="H10" s="5"/>
      <c r="I10" s="5"/>
      <c r="J10" s="5"/>
      <c r="K10" s="2"/>
      <c r="L10" s="2"/>
      <c r="M10" s="2"/>
      <c r="N10" s="2"/>
      <c r="O10" s="2"/>
      <c r="P10" s="2"/>
      <c r="Q10" s="2"/>
      <c r="R10" s="2"/>
      <c r="S10" s="2"/>
      <c r="T10" s="5"/>
      <c r="U10" s="5"/>
      <c r="V10" s="5"/>
      <c r="W10" s="2"/>
    </row>
    <row r="11" spans="1:25" x14ac:dyDescent="0.25">
      <c r="A11" s="17"/>
      <c r="B11" s="18"/>
      <c r="C11" s="18"/>
      <c r="D11" s="17"/>
      <c r="E11" s="19"/>
      <c r="F11" s="17"/>
      <c r="G11" s="18"/>
      <c r="H11" s="20" t="s">
        <v>17</v>
      </c>
      <c r="I11" s="21"/>
      <c r="J11" s="17"/>
      <c r="K11" s="17"/>
      <c r="L11" s="17"/>
      <c r="M11" s="22" t="s">
        <v>18</v>
      </c>
      <c r="N11" s="23" t="s">
        <v>19</v>
      </c>
      <c r="O11" s="2"/>
      <c r="P11" s="15"/>
      <c r="Q11" s="2"/>
      <c r="R11" s="2"/>
      <c r="S11" s="2"/>
      <c r="T11" s="2"/>
      <c r="U11" s="2"/>
      <c r="V11" s="2"/>
      <c r="W11" s="2"/>
    </row>
    <row r="12" spans="1:25" x14ac:dyDescent="0.25">
      <c r="A12" s="24" t="s">
        <v>20</v>
      </c>
      <c r="B12" s="25" t="s">
        <v>21</v>
      </c>
      <c r="C12" s="25" t="s">
        <v>22</v>
      </c>
      <c r="D12" s="26" t="s">
        <v>23</v>
      </c>
      <c r="E12" s="24" t="s">
        <v>24</v>
      </c>
      <c r="F12" s="25" t="s">
        <v>25</v>
      </c>
      <c r="G12" s="25" t="s">
        <v>26</v>
      </c>
      <c r="H12" s="24" t="s">
        <v>27</v>
      </c>
      <c r="I12" s="25" t="s">
        <v>28</v>
      </c>
      <c r="J12" s="25" t="s">
        <v>29</v>
      </c>
      <c r="K12" s="25" t="s">
        <v>30</v>
      </c>
      <c r="L12" s="25" t="s">
        <v>31</v>
      </c>
      <c r="M12" s="25" t="s">
        <v>32</v>
      </c>
      <c r="N12" s="25" t="s">
        <v>33</v>
      </c>
      <c r="O12" s="56" t="s">
        <v>34</v>
      </c>
      <c r="P12" s="57"/>
      <c r="Q12" s="57"/>
      <c r="R12" s="57"/>
      <c r="S12" s="57"/>
      <c r="T12" s="57"/>
      <c r="U12" s="58"/>
      <c r="V12" s="2"/>
      <c r="W12" s="2"/>
    </row>
    <row r="13" spans="1:25" x14ac:dyDescent="0.25">
      <c r="A13" s="27">
        <v>22</v>
      </c>
      <c r="B13" s="27" t="s">
        <v>35</v>
      </c>
      <c r="C13" s="28" t="s">
        <v>36</v>
      </c>
      <c r="D13" s="29">
        <v>65</v>
      </c>
      <c r="E13" s="30">
        <v>45314</v>
      </c>
      <c r="F13" s="31">
        <v>67</v>
      </c>
      <c r="G13" s="30">
        <v>45316</v>
      </c>
      <c r="H13" s="29">
        <v>2.5499999999999998</v>
      </c>
      <c r="I13" s="29">
        <v>1.2</v>
      </c>
      <c r="J13" s="31">
        <v>68509.25</v>
      </c>
      <c r="K13" s="31">
        <v>1.0900000000000001</v>
      </c>
      <c r="L13" s="31">
        <v>64.03</v>
      </c>
      <c r="M13" s="31">
        <v>20.13</v>
      </c>
      <c r="N13" s="31">
        <v>13854.95</v>
      </c>
      <c r="O13" s="5" t="s">
        <v>37</v>
      </c>
      <c r="P13" s="5"/>
      <c r="Q13" s="5"/>
      <c r="R13" s="5"/>
      <c r="S13" s="5"/>
      <c r="T13" s="5"/>
      <c r="U13" s="5"/>
      <c r="V13" s="5"/>
      <c r="W13" s="5"/>
    </row>
    <row r="14" spans="1:25" x14ac:dyDescent="0.25">
      <c r="A14" s="27">
        <v>7</v>
      </c>
      <c r="B14" s="27" t="s">
        <v>39</v>
      </c>
      <c r="C14" s="28" t="s">
        <v>84</v>
      </c>
      <c r="D14" s="29">
        <v>64</v>
      </c>
      <c r="E14" s="30">
        <v>45313</v>
      </c>
      <c r="F14" s="31">
        <v>67.010000000000005</v>
      </c>
      <c r="G14" s="30">
        <v>45316</v>
      </c>
      <c r="H14" s="29">
        <v>2.2799999999999998</v>
      </c>
      <c r="I14" s="29">
        <v>0.96</v>
      </c>
      <c r="J14" s="31">
        <v>68945.5</v>
      </c>
      <c r="K14" s="31">
        <v>1.01</v>
      </c>
      <c r="L14" s="31">
        <v>65.38</v>
      </c>
      <c r="M14" s="31">
        <v>18.600000000000001</v>
      </c>
      <c r="N14" s="31">
        <v>13653.08</v>
      </c>
      <c r="O14" s="5" t="s">
        <v>37</v>
      </c>
      <c r="P14" s="5"/>
      <c r="Q14" s="5"/>
      <c r="R14" s="5"/>
      <c r="S14" s="5"/>
      <c r="T14" s="5"/>
      <c r="U14" s="5"/>
      <c r="V14" s="5"/>
      <c r="W14" s="5"/>
    </row>
    <row r="15" spans="1:25" x14ac:dyDescent="0.25">
      <c r="A15" s="27">
        <v>18</v>
      </c>
      <c r="B15" s="27" t="s">
        <v>41</v>
      </c>
      <c r="C15" s="28" t="s">
        <v>42</v>
      </c>
      <c r="D15" s="29">
        <v>72</v>
      </c>
      <c r="E15" s="30">
        <v>45321</v>
      </c>
      <c r="F15" s="31">
        <v>77</v>
      </c>
      <c r="G15" s="30">
        <v>45326</v>
      </c>
      <c r="H15" s="29">
        <v>2.2799999999999998</v>
      </c>
      <c r="I15" s="29">
        <v>1.22</v>
      </c>
      <c r="J15" s="31">
        <v>67636.25</v>
      </c>
      <c r="K15" s="31">
        <v>1.03</v>
      </c>
      <c r="L15" s="31">
        <v>62.91</v>
      </c>
      <c r="M15" s="31">
        <v>20.3</v>
      </c>
      <c r="N15" s="31">
        <v>13472.93</v>
      </c>
      <c r="O15" s="5" t="s">
        <v>37</v>
      </c>
      <c r="P15" s="5"/>
      <c r="Q15" s="5"/>
      <c r="R15" s="5"/>
      <c r="S15" s="5"/>
      <c r="T15" s="5"/>
      <c r="U15" s="5"/>
      <c r="V15" s="5"/>
      <c r="W15" s="5"/>
    </row>
    <row r="16" spans="1:25" x14ac:dyDescent="0.25">
      <c r="A16" s="27">
        <v>30</v>
      </c>
      <c r="B16" s="27" t="s">
        <v>43</v>
      </c>
      <c r="C16" s="28" t="s">
        <v>44</v>
      </c>
      <c r="D16" s="29">
        <v>68</v>
      </c>
      <c r="E16" s="30">
        <v>45317</v>
      </c>
      <c r="F16" s="31">
        <v>72</v>
      </c>
      <c r="G16" s="30">
        <v>45321</v>
      </c>
      <c r="H16" s="29">
        <v>1.95</v>
      </c>
      <c r="I16" s="29">
        <v>1.1000000000000001</v>
      </c>
      <c r="J16" s="31">
        <v>65454.5</v>
      </c>
      <c r="K16" s="31">
        <v>0.98</v>
      </c>
      <c r="L16" s="31">
        <v>61.64</v>
      </c>
      <c r="M16" s="31">
        <v>20.5</v>
      </c>
      <c r="N16" s="31">
        <v>13392.58</v>
      </c>
      <c r="O16" s="5" t="s">
        <v>37</v>
      </c>
      <c r="P16" s="5"/>
      <c r="Q16" s="5"/>
      <c r="R16" s="5"/>
      <c r="S16" s="5"/>
      <c r="T16" s="5"/>
      <c r="U16" s="5"/>
      <c r="V16" s="5"/>
      <c r="W16" s="5"/>
    </row>
    <row r="17" spans="1:25" x14ac:dyDescent="0.25">
      <c r="A17" s="27">
        <v>3</v>
      </c>
      <c r="B17" s="27" t="s">
        <v>39</v>
      </c>
      <c r="C17" s="28" t="s">
        <v>45</v>
      </c>
      <c r="D17" s="29">
        <v>75</v>
      </c>
      <c r="E17" s="30">
        <v>45324</v>
      </c>
      <c r="F17" s="31">
        <v>76.5</v>
      </c>
      <c r="G17" s="30">
        <v>45325</v>
      </c>
      <c r="H17" s="29">
        <v>2.2000000000000002</v>
      </c>
      <c r="I17" s="29">
        <v>1.2</v>
      </c>
      <c r="J17" s="31">
        <v>69818.25</v>
      </c>
      <c r="K17" s="31">
        <v>1.0900000000000001</v>
      </c>
      <c r="L17" s="31">
        <v>65.27</v>
      </c>
      <c r="M17" s="31">
        <v>19.25</v>
      </c>
      <c r="N17" s="31">
        <v>13354.18</v>
      </c>
      <c r="O17" s="5" t="s">
        <v>37</v>
      </c>
      <c r="P17" s="5"/>
      <c r="Q17" s="5"/>
      <c r="R17" s="5"/>
      <c r="S17" s="5"/>
      <c r="T17" s="5"/>
      <c r="U17" s="5"/>
      <c r="V17" s="5"/>
      <c r="W17" s="5"/>
    </row>
    <row r="18" spans="1:25" x14ac:dyDescent="0.25">
      <c r="A18" s="27">
        <v>17</v>
      </c>
      <c r="B18" s="27" t="s">
        <v>41</v>
      </c>
      <c r="C18" s="28" t="s">
        <v>46</v>
      </c>
      <c r="D18" s="29">
        <v>74</v>
      </c>
      <c r="E18" s="30">
        <v>45323</v>
      </c>
      <c r="F18" s="31">
        <v>77</v>
      </c>
      <c r="G18" s="30">
        <v>45326</v>
      </c>
      <c r="H18" s="29">
        <v>2.2999999999999998</v>
      </c>
      <c r="I18" s="29">
        <v>1.28</v>
      </c>
      <c r="J18" s="31">
        <v>66763.75</v>
      </c>
      <c r="K18" s="31">
        <v>1.05</v>
      </c>
      <c r="L18" s="31">
        <v>65.48</v>
      </c>
      <c r="M18" s="31">
        <v>19.5</v>
      </c>
      <c r="N18" s="31">
        <v>13275.55</v>
      </c>
      <c r="O18" s="5" t="s">
        <v>37</v>
      </c>
      <c r="P18" s="5" t="s">
        <v>47</v>
      </c>
      <c r="Q18" s="5"/>
      <c r="R18" s="5"/>
      <c r="S18" s="5"/>
      <c r="T18" s="5"/>
      <c r="U18" s="5"/>
      <c r="V18" s="5"/>
      <c r="W18" s="5"/>
    </row>
    <row r="19" spans="1:25" x14ac:dyDescent="0.25">
      <c r="A19" s="27">
        <v>31</v>
      </c>
      <c r="B19" s="27" t="s">
        <v>43</v>
      </c>
      <c r="C19" s="28" t="s">
        <v>48</v>
      </c>
      <c r="D19" s="29">
        <v>74</v>
      </c>
      <c r="E19" s="30">
        <v>45323</v>
      </c>
      <c r="F19" s="31">
        <v>77</v>
      </c>
      <c r="G19" s="30">
        <v>45326</v>
      </c>
      <c r="H19" s="29">
        <v>2.1</v>
      </c>
      <c r="I19" s="29">
        <v>0.85</v>
      </c>
      <c r="J19" s="31">
        <v>66763.5</v>
      </c>
      <c r="K19" s="31">
        <v>1.04</v>
      </c>
      <c r="L19" s="31">
        <v>62.53</v>
      </c>
      <c r="M19" s="31">
        <v>21.93</v>
      </c>
      <c r="N19" s="31">
        <v>13165.35</v>
      </c>
      <c r="O19" s="5" t="s">
        <v>37</v>
      </c>
      <c r="P19" s="5" t="s">
        <v>47</v>
      </c>
      <c r="Q19" s="5" t="s">
        <v>49</v>
      </c>
      <c r="R19" s="5"/>
      <c r="S19" s="5"/>
      <c r="T19" s="5"/>
      <c r="U19" s="5"/>
      <c r="V19" s="5"/>
      <c r="W19" s="5"/>
    </row>
    <row r="20" spans="1:25" x14ac:dyDescent="0.25">
      <c r="A20" s="27">
        <v>19</v>
      </c>
      <c r="B20" s="27" t="s">
        <v>41</v>
      </c>
      <c r="C20" s="28" t="s">
        <v>50</v>
      </c>
      <c r="D20" s="29">
        <v>74</v>
      </c>
      <c r="E20" s="30">
        <v>45323</v>
      </c>
      <c r="F20" s="31">
        <v>77</v>
      </c>
      <c r="G20" s="30">
        <v>45326</v>
      </c>
      <c r="H20" s="29">
        <v>2.39</v>
      </c>
      <c r="I20" s="32">
        <v>1.1499999999999999</v>
      </c>
      <c r="J20" s="31">
        <v>65890.75</v>
      </c>
      <c r="K20" s="31">
        <v>1.02</v>
      </c>
      <c r="L20" s="31">
        <v>63.04</v>
      </c>
      <c r="M20" s="31">
        <v>19.38</v>
      </c>
      <c r="N20" s="31">
        <v>12880.75</v>
      </c>
      <c r="O20" s="5" t="s">
        <v>37</v>
      </c>
      <c r="P20" s="5" t="s">
        <v>47</v>
      </c>
      <c r="Q20" s="5" t="s">
        <v>49</v>
      </c>
      <c r="R20" s="5" t="s">
        <v>51</v>
      </c>
      <c r="S20" s="5"/>
      <c r="T20" s="5"/>
      <c r="U20" s="5"/>
      <c r="V20" s="5"/>
      <c r="W20" s="5"/>
      <c r="X20" s="8"/>
      <c r="Y20" s="8"/>
    </row>
    <row r="21" spans="1:25" x14ac:dyDescent="0.25">
      <c r="A21" s="27">
        <v>23</v>
      </c>
      <c r="B21" s="27" t="s">
        <v>52</v>
      </c>
      <c r="C21" s="28" t="s">
        <v>53</v>
      </c>
      <c r="D21" s="29">
        <v>66</v>
      </c>
      <c r="E21" s="30">
        <v>45315</v>
      </c>
      <c r="F21" s="31">
        <v>66</v>
      </c>
      <c r="G21" s="30">
        <v>45315</v>
      </c>
      <c r="H21" s="29">
        <v>2.63</v>
      </c>
      <c r="I21" s="29">
        <v>1.25</v>
      </c>
      <c r="J21" s="31">
        <v>66327</v>
      </c>
      <c r="K21" s="31">
        <v>1.04</v>
      </c>
      <c r="L21" s="31">
        <v>61.68</v>
      </c>
      <c r="M21" s="31">
        <v>21.48</v>
      </c>
      <c r="N21" s="31">
        <v>12817.13</v>
      </c>
      <c r="O21" s="5" t="s">
        <v>37</v>
      </c>
      <c r="P21" s="5" t="s">
        <v>47</v>
      </c>
      <c r="Q21" s="5" t="s">
        <v>49</v>
      </c>
      <c r="R21" s="5" t="s">
        <v>51</v>
      </c>
      <c r="S21" s="5"/>
      <c r="T21" s="5"/>
      <c r="U21" s="5"/>
      <c r="V21" s="5"/>
      <c r="W21" s="5"/>
      <c r="X21" s="8"/>
      <c r="Y21" s="8"/>
    </row>
    <row r="22" spans="1:25" x14ac:dyDescent="0.25">
      <c r="A22" s="27">
        <v>5</v>
      </c>
      <c r="B22" s="27" t="s">
        <v>39</v>
      </c>
      <c r="C22" s="28" t="s">
        <v>54</v>
      </c>
      <c r="D22" s="29">
        <v>72</v>
      </c>
      <c r="E22" s="30">
        <v>45321</v>
      </c>
      <c r="F22" s="31">
        <v>76</v>
      </c>
      <c r="G22" s="30">
        <v>45325</v>
      </c>
      <c r="H22" s="29">
        <v>2.5</v>
      </c>
      <c r="I22" s="29">
        <v>0.89</v>
      </c>
      <c r="J22" s="31">
        <v>68509</v>
      </c>
      <c r="K22" s="31">
        <v>1.07</v>
      </c>
      <c r="L22" s="31">
        <v>64.48</v>
      </c>
      <c r="M22" s="31">
        <v>20.38</v>
      </c>
      <c r="N22" s="31">
        <v>12809.45</v>
      </c>
      <c r="O22" s="5" t="s">
        <v>37</v>
      </c>
      <c r="P22" s="5" t="s">
        <v>47</v>
      </c>
      <c r="Q22" s="5" t="s">
        <v>49</v>
      </c>
      <c r="R22" s="5" t="s">
        <v>51</v>
      </c>
      <c r="S22" s="5"/>
      <c r="T22" s="5"/>
      <c r="U22" s="5"/>
      <c r="V22" s="5"/>
      <c r="W22" s="5"/>
      <c r="X22" s="5"/>
      <c r="Y22" s="2"/>
    </row>
    <row r="23" spans="1:25" x14ac:dyDescent="0.25">
      <c r="A23" s="27">
        <v>13</v>
      </c>
      <c r="B23" s="27" t="s">
        <v>55</v>
      </c>
      <c r="C23" s="28" t="s">
        <v>56</v>
      </c>
      <c r="D23" s="29">
        <v>71</v>
      </c>
      <c r="E23" s="30">
        <v>45320</v>
      </c>
      <c r="F23" s="31">
        <v>75</v>
      </c>
      <c r="G23" s="30">
        <v>45324</v>
      </c>
      <c r="H23" s="29">
        <v>2.35</v>
      </c>
      <c r="I23" s="29">
        <v>0.97</v>
      </c>
      <c r="J23" s="31">
        <v>68945.25</v>
      </c>
      <c r="K23" s="31">
        <v>0.94</v>
      </c>
      <c r="L23" s="31">
        <v>60.8</v>
      </c>
      <c r="M23" s="31">
        <v>19.93</v>
      </c>
      <c r="N23" s="31">
        <v>12754.5</v>
      </c>
      <c r="O23" s="5" t="s">
        <v>37</v>
      </c>
      <c r="P23" s="5" t="s">
        <v>47</v>
      </c>
      <c r="Q23" s="5" t="s">
        <v>49</v>
      </c>
      <c r="R23" s="5" t="s">
        <v>51</v>
      </c>
      <c r="S23" s="5"/>
      <c r="T23" s="5"/>
      <c r="U23" s="5"/>
      <c r="V23" s="5"/>
      <c r="W23" s="5"/>
      <c r="X23" s="5"/>
      <c r="Y23" s="2"/>
    </row>
    <row r="24" spans="1:25" x14ac:dyDescent="0.25">
      <c r="A24" s="27">
        <v>9</v>
      </c>
      <c r="B24" s="27" t="s">
        <v>39</v>
      </c>
      <c r="C24" s="28" t="s">
        <v>85</v>
      </c>
      <c r="D24" s="29">
        <v>72</v>
      </c>
      <c r="E24" s="30">
        <v>45321</v>
      </c>
      <c r="F24" s="31">
        <v>72</v>
      </c>
      <c r="G24" s="30">
        <v>45321</v>
      </c>
      <c r="H24" s="29">
        <v>2.34</v>
      </c>
      <c r="I24" s="29">
        <v>0.95</v>
      </c>
      <c r="J24" s="31">
        <v>65454.75</v>
      </c>
      <c r="K24" s="31">
        <v>1.1200000000000001</v>
      </c>
      <c r="L24" s="31">
        <v>60.52</v>
      </c>
      <c r="M24" s="31">
        <v>21.2</v>
      </c>
      <c r="N24" s="31">
        <v>12456.4</v>
      </c>
      <c r="O24" s="5" t="s">
        <v>37</v>
      </c>
      <c r="P24" s="5" t="s">
        <v>47</v>
      </c>
      <c r="Q24" s="5" t="s">
        <v>49</v>
      </c>
      <c r="R24" s="5" t="s">
        <v>51</v>
      </c>
      <c r="S24" s="5" t="s">
        <v>57</v>
      </c>
      <c r="T24" s="5"/>
      <c r="U24" s="5"/>
      <c r="V24" s="5"/>
      <c r="W24" s="5"/>
      <c r="X24" s="5"/>
      <c r="Y24" s="2"/>
    </row>
    <row r="25" spans="1:25" x14ac:dyDescent="0.25">
      <c r="A25" s="27">
        <v>4</v>
      </c>
      <c r="B25" s="27" t="s">
        <v>39</v>
      </c>
      <c r="C25" s="28" t="s">
        <v>58</v>
      </c>
      <c r="D25" s="29">
        <v>68</v>
      </c>
      <c r="E25" s="30">
        <v>45317</v>
      </c>
      <c r="F25" s="31">
        <v>71</v>
      </c>
      <c r="G25" s="30">
        <v>45320</v>
      </c>
      <c r="H25" s="29">
        <v>2.15</v>
      </c>
      <c r="I25" s="29">
        <v>1</v>
      </c>
      <c r="J25" s="31">
        <v>69381.75</v>
      </c>
      <c r="K25" s="31">
        <v>1</v>
      </c>
      <c r="L25" s="31">
        <v>58.42</v>
      </c>
      <c r="M25" s="31">
        <v>22.23</v>
      </c>
      <c r="N25" s="31">
        <v>12276.35</v>
      </c>
      <c r="O25" s="5" t="s">
        <v>37</v>
      </c>
      <c r="P25" s="5" t="s">
        <v>47</v>
      </c>
      <c r="Q25" s="5" t="s">
        <v>49</v>
      </c>
      <c r="R25" s="5" t="s">
        <v>51</v>
      </c>
      <c r="S25" s="5" t="s">
        <v>57</v>
      </c>
      <c r="T25" s="5"/>
      <c r="U25" s="5"/>
      <c r="V25" s="5"/>
      <c r="W25" s="5"/>
      <c r="X25" s="5"/>
      <c r="Y25" s="2"/>
    </row>
    <row r="26" spans="1:25" x14ac:dyDescent="0.25">
      <c r="A26" s="27">
        <v>8</v>
      </c>
      <c r="B26" s="27" t="s">
        <v>39</v>
      </c>
      <c r="C26" s="28" t="s">
        <v>59</v>
      </c>
      <c r="D26" s="29">
        <v>62</v>
      </c>
      <c r="E26" s="30">
        <v>45311</v>
      </c>
      <c r="F26" s="31">
        <v>64</v>
      </c>
      <c r="G26" s="30">
        <v>45313</v>
      </c>
      <c r="H26" s="29">
        <v>2.36</v>
      </c>
      <c r="I26" s="29">
        <v>1.06</v>
      </c>
      <c r="J26" s="31">
        <v>64582</v>
      </c>
      <c r="K26" s="31">
        <v>1.07</v>
      </c>
      <c r="L26" s="31">
        <v>65.06</v>
      </c>
      <c r="M26" s="31">
        <v>19.18</v>
      </c>
      <c r="N26" s="31">
        <v>12245.48</v>
      </c>
      <c r="O26" s="5" t="s">
        <v>37</v>
      </c>
      <c r="P26" s="5" t="s">
        <v>47</v>
      </c>
      <c r="Q26" s="5" t="s">
        <v>49</v>
      </c>
      <c r="R26" s="5" t="s">
        <v>51</v>
      </c>
      <c r="S26" s="5" t="s">
        <v>57</v>
      </c>
      <c r="T26" s="5"/>
      <c r="U26" s="5"/>
      <c r="V26" s="5"/>
      <c r="W26" s="5"/>
      <c r="X26" s="5"/>
      <c r="Y26" s="2"/>
    </row>
    <row r="27" spans="1:25" x14ac:dyDescent="0.25">
      <c r="A27" s="27">
        <v>14</v>
      </c>
      <c r="B27" s="27" t="s">
        <v>55</v>
      </c>
      <c r="C27" s="28" t="s">
        <v>60</v>
      </c>
      <c r="D27" s="29">
        <v>69</v>
      </c>
      <c r="E27" s="30">
        <v>45318</v>
      </c>
      <c r="F27" s="31">
        <v>71</v>
      </c>
      <c r="G27" s="30">
        <v>45320</v>
      </c>
      <c r="H27" s="29">
        <v>2.12</v>
      </c>
      <c r="I27" s="29">
        <v>1.01</v>
      </c>
      <c r="J27" s="31">
        <v>67200</v>
      </c>
      <c r="K27" s="31">
        <v>0.99</v>
      </c>
      <c r="L27" s="31">
        <v>64.23</v>
      </c>
      <c r="M27" s="31">
        <v>20.6</v>
      </c>
      <c r="N27" s="31">
        <v>11550.35</v>
      </c>
      <c r="O27" s="5"/>
      <c r="P27" s="5" t="s">
        <v>47</v>
      </c>
      <c r="Q27" s="5" t="s">
        <v>49</v>
      </c>
      <c r="R27" s="5" t="s">
        <v>51</v>
      </c>
      <c r="S27" s="5" t="s">
        <v>57</v>
      </c>
      <c r="T27" s="5" t="s">
        <v>61</v>
      </c>
      <c r="U27" s="5"/>
      <c r="V27" s="5"/>
      <c r="W27" s="5"/>
      <c r="X27" s="5"/>
      <c r="Y27" s="2"/>
    </row>
    <row r="28" spans="1:25" x14ac:dyDescent="0.25">
      <c r="A28" s="27">
        <v>25</v>
      </c>
      <c r="B28" s="32" t="s">
        <v>62</v>
      </c>
      <c r="C28" s="28" t="s">
        <v>63</v>
      </c>
      <c r="D28" s="29">
        <v>71</v>
      </c>
      <c r="E28" s="30">
        <v>45320</v>
      </c>
      <c r="F28" s="31">
        <v>72</v>
      </c>
      <c r="G28" s="30">
        <v>45321</v>
      </c>
      <c r="H28" s="29">
        <v>1.98</v>
      </c>
      <c r="I28" s="29">
        <v>1</v>
      </c>
      <c r="J28" s="31">
        <v>66763.5</v>
      </c>
      <c r="K28" s="31">
        <v>0.96</v>
      </c>
      <c r="L28" s="31">
        <v>63.97</v>
      </c>
      <c r="M28" s="31">
        <v>20.149999999999999</v>
      </c>
      <c r="N28" s="31">
        <v>11438.28</v>
      </c>
      <c r="O28" s="5"/>
      <c r="P28" s="5"/>
      <c r="Q28" s="5" t="s">
        <v>49</v>
      </c>
      <c r="R28" s="5" t="s">
        <v>51</v>
      </c>
      <c r="S28" s="5" t="s">
        <v>57</v>
      </c>
      <c r="T28" s="5" t="s">
        <v>61</v>
      </c>
      <c r="U28" s="5"/>
      <c r="V28" s="5"/>
      <c r="W28" s="5"/>
      <c r="X28" s="5"/>
      <c r="Y28" s="2"/>
    </row>
    <row r="29" spans="1:25" x14ac:dyDescent="0.25">
      <c r="A29" s="27">
        <v>21</v>
      </c>
      <c r="B29" s="27" t="s">
        <v>64</v>
      </c>
      <c r="C29" s="28" t="s">
        <v>65</v>
      </c>
      <c r="D29" s="29">
        <v>67</v>
      </c>
      <c r="E29" s="30">
        <v>45316</v>
      </c>
      <c r="F29" s="31">
        <v>69</v>
      </c>
      <c r="G29" s="30">
        <v>45318</v>
      </c>
      <c r="H29" s="29">
        <v>2.29</v>
      </c>
      <c r="I29" s="29">
        <v>1</v>
      </c>
      <c r="J29" s="31">
        <v>63709</v>
      </c>
      <c r="K29" s="31">
        <v>1.1200000000000001</v>
      </c>
      <c r="L29" s="31">
        <v>62.96</v>
      </c>
      <c r="M29" s="31">
        <v>20.68</v>
      </c>
      <c r="N29" s="31">
        <v>11266.63</v>
      </c>
      <c r="O29" s="5"/>
      <c r="P29" s="5"/>
      <c r="Q29" s="5"/>
      <c r="R29" s="5" t="s">
        <v>51</v>
      </c>
      <c r="S29" s="5" t="s">
        <v>57</v>
      </c>
      <c r="T29" s="5" t="s">
        <v>61</v>
      </c>
      <c r="U29" s="5"/>
      <c r="V29" s="5"/>
      <c r="W29" s="5"/>
      <c r="X29" s="5"/>
      <c r="Y29" s="2"/>
    </row>
    <row r="30" spans="1:25" x14ac:dyDescent="0.25">
      <c r="A30" s="27">
        <v>1</v>
      </c>
      <c r="B30" s="27" t="s">
        <v>39</v>
      </c>
      <c r="C30" s="28" t="s">
        <v>66</v>
      </c>
      <c r="D30" s="29">
        <v>69</v>
      </c>
      <c r="E30" s="30">
        <v>45318</v>
      </c>
      <c r="F30" s="31">
        <v>72</v>
      </c>
      <c r="G30" s="30">
        <v>45321</v>
      </c>
      <c r="H30" s="29">
        <v>2.15</v>
      </c>
      <c r="I30" s="29">
        <v>1</v>
      </c>
      <c r="J30" s="31">
        <v>69381.75</v>
      </c>
      <c r="K30" s="31">
        <v>1.1200000000000001</v>
      </c>
      <c r="L30" s="31">
        <v>68.069999999999993</v>
      </c>
      <c r="M30" s="31">
        <v>18.600000000000001</v>
      </c>
      <c r="N30" s="31">
        <v>11159.68</v>
      </c>
      <c r="O30" s="5"/>
      <c r="P30" s="5"/>
      <c r="Q30" s="5"/>
      <c r="R30" s="5" t="s">
        <v>51</v>
      </c>
      <c r="S30" s="5" t="s">
        <v>57</v>
      </c>
      <c r="T30" s="5" t="s">
        <v>61</v>
      </c>
      <c r="U30" s="5"/>
      <c r="V30" s="5"/>
      <c r="W30" s="5"/>
      <c r="X30" s="5"/>
      <c r="Y30" s="2"/>
    </row>
    <row r="31" spans="1:25" x14ac:dyDescent="0.25">
      <c r="A31" s="27">
        <v>2</v>
      </c>
      <c r="B31" s="27" t="s">
        <v>39</v>
      </c>
      <c r="C31" s="28" t="s">
        <v>67</v>
      </c>
      <c r="D31" s="29">
        <v>72</v>
      </c>
      <c r="E31" s="30">
        <v>45321</v>
      </c>
      <c r="F31" s="31">
        <v>75</v>
      </c>
      <c r="G31" s="30">
        <v>45324</v>
      </c>
      <c r="H31" s="29">
        <v>2.2999999999999998</v>
      </c>
      <c r="I31" s="29">
        <v>0.97</v>
      </c>
      <c r="J31" s="31">
        <v>69818.25</v>
      </c>
      <c r="K31" s="31">
        <v>0.91</v>
      </c>
      <c r="L31" s="31">
        <v>65.540000000000006</v>
      </c>
      <c r="M31" s="31">
        <v>18.8</v>
      </c>
      <c r="N31" s="31">
        <v>10877.63</v>
      </c>
      <c r="O31" s="5"/>
      <c r="P31" s="5"/>
      <c r="Q31" s="5"/>
      <c r="R31" s="5"/>
      <c r="S31" s="5" t="s">
        <v>57</v>
      </c>
      <c r="T31" s="5" t="s">
        <v>61</v>
      </c>
      <c r="U31" s="5"/>
      <c r="V31" s="5"/>
      <c r="W31" s="5"/>
      <c r="X31" s="5"/>
      <c r="Y31" s="2"/>
    </row>
    <row r="32" spans="1:25" x14ac:dyDescent="0.25">
      <c r="A32" s="27">
        <v>6</v>
      </c>
      <c r="B32" s="27" t="s">
        <v>39</v>
      </c>
      <c r="C32" s="28" t="s">
        <v>68</v>
      </c>
      <c r="D32" s="29">
        <v>67</v>
      </c>
      <c r="E32" s="30">
        <v>45316</v>
      </c>
      <c r="F32" s="31">
        <v>69</v>
      </c>
      <c r="G32" s="30">
        <v>45318</v>
      </c>
      <c r="H32" s="29">
        <v>2.3199999999999998</v>
      </c>
      <c r="I32" s="29">
        <v>0.99</v>
      </c>
      <c r="J32" s="31">
        <v>66763.75</v>
      </c>
      <c r="K32" s="31">
        <v>0.92</v>
      </c>
      <c r="L32" s="31">
        <v>58.42</v>
      </c>
      <c r="M32" s="31">
        <v>22.58</v>
      </c>
      <c r="N32" s="31">
        <v>10415.280000000001</v>
      </c>
      <c r="O32" s="5"/>
      <c r="P32" s="5"/>
      <c r="Q32" s="5"/>
      <c r="R32" s="5"/>
      <c r="S32" s="5"/>
      <c r="T32" s="5" t="s">
        <v>61</v>
      </c>
      <c r="U32" s="5" t="s">
        <v>69</v>
      </c>
      <c r="V32" s="5"/>
      <c r="W32" s="5"/>
      <c r="X32" s="5"/>
      <c r="Y32" s="2"/>
    </row>
    <row r="33" spans="1:25" x14ac:dyDescent="0.25">
      <c r="A33" s="27">
        <v>20</v>
      </c>
      <c r="B33" s="27" t="s">
        <v>64</v>
      </c>
      <c r="C33" s="28" t="s">
        <v>70</v>
      </c>
      <c r="D33" s="29">
        <v>69</v>
      </c>
      <c r="E33" s="30">
        <v>45318</v>
      </c>
      <c r="F33" s="31">
        <v>71</v>
      </c>
      <c r="G33" s="30">
        <v>45320</v>
      </c>
      <c r="H33" s="29">
        <v>2.42</v>
      </c>
      <c r="I33" s="29">
        <v>0.9</v>
      </c>
      <c r="J33" s="31">
        <v>64145.25</v>
      </c>
      <c r="K33" s="31">
        <v>0.82</v>
      </c>
      <c r="L33" s="31">
        <v>68.2</v>
      </c>
      <c r="M33" s="31">
        <v>19.25</v>
      </c>
      <c r="N33" s="31">
        <v>8636.25</v>
      </c>
      <c r="O33" s="5"/>
      <c r="P33" s="5"/>
      <c r="Q33" s="5"/>
      <c r="R33" s="5"/>
      <c r="S33" s="5"/>
      <c r="T33" s="5"/>
      <c r="U33" s="5" t="s">
        <v>69</v>
      </c>
      <c r="V33" s="5"/>
      <c r="W33" s="5"/>
      <c r="X33" s="5"/>
      <c r="Y33" s="2"/>
    </row>
    <row r="34" spans="1:25" x14ac:dyDescent="0.25">
      <c r="A34" s="5"/>
      <c r="B34" s="36"/>
      <c r="C34" s="36"/>
      <c r="D34" s="37"/>
      <c r="E34" s="38"/>
      <c r="F34" s="33"/>
      <c r="G34" s="38"/>
      <c r="H34" s="37"/>
      <c r="I34" s="37"/>
      <c r="J34" s="33"/>
      <c r="K34" s="33"/>
      <c r="L34" s="33"/>
      <c r="M34" s="33"/>
      <c r="N34" s="33"/>
      <c r="O34" s="5"/>
      <c r="P34" s="5"/>
      <c r="Q34" s="5"/>
      <c r="R34" s="5"/>
      <c r="S34" s="5"/>
      <c r="T34" s="5"/>
      <c r="U34" s="5"/>
      <c r="V34" s="5"/>
      <c r="W34" s="5"/>
      <c r="X34" s="5"/>
      <c r="Y34" s="2"/>
    </row>
    <row r="35" spans="1:25" x14ac:dyDescent="0.25">
      <c r="A35" s="5"/>
      <c r="B35" s="36"/>
      <c r="C35" s="36"/>
      <c r="D35" s="37"/>
      <c r="E35" s="38"/>
      <c r="F35" s="33"/>
      <c r="G35" s="38"/>
      <c r="H35" s="37"/>
      <c r="I35" s="37"/>
      <c r="J35" s="33"/>
      <c r="K35" s="33"/>
      <c r="L35" s="33"/>
      <c r="M35" s="33"/>
      <c r="N35" s="33"/>
      <c r="O35" s="5"/>
      <c r="P35" s="5"/>
      <c r="Q35" s="5"/>
      <c r="R35" s="5"/>
      <c r="S35" s="5"/>
      <c r="T35" s="5"/>
      <c r="U35" s="5"/>
      <c r="V35" s="5"/>
      <c r="W35" s="5"/>
      <c r="X35" s="5"/>
      <c r="Y35" s="2"/>
    </row>
    <row r="36" spans="1:25" x14ac:dyDescent="0.25">
      <c r="A36" s="2"/>
      <c r="B36" s="2"/>
      <c r="C36" s="2"/>
      <c r="D36" s="2"/>
      <c r="E36" s="2"/>
      <c r="F36" s="2"/>
      <c r="G36" s="2"/>
      <c r="H36" s="59" t="s">
        <v>17</v>
      </c>
      <c r="I36" s="58"/>
      <c r="J36" s="2"/>
      <c r="K36" s="2"/>
      <c r="L36" s="2"/>
      <c r="M36" s="22" t="s">
        <v>18</v>
      </c>
      <c r="N36" s="23" t="s">
        <v>19</v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x14ac:dyDescent="0.25">
      <c r="A37" s="17"/>
      <c r="B37" s="18"/>
      <c r="C37" s="18"/>
      <c r="D37" s="25" t="s">
        <v>23</v>
      </c>
      <c r="E37" s="24" t="s">
        <v>24</v>
      </c>
      <c r="F37" s="25" t="s">
        <v>25</v>
      </c>
      <c r="G37" s="24" t="s">
        <v>26</v>
      </c>
      <c r="H37" s="24" t="s">
        <v>27</v>
      </c>
      <c r="I37" s="25" t="s">
        <v>28</v>
      </c>
      <c r="J37" s="25" t="s">
        <v>29</v>
      </c>
      <c r="K37" s="26" t="s">
        <v>30</v>
      </c>
      <c r="L37" s="25" t="s">
        <v>71</v>
      </c>
      <c r="M37" s="25" t="s">
        <v>32</v>
      </c>
      <c r="N37" s="25" t="s">
        <v>33</v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x14ac:dyDescent="0.25">
      <c r="A38" s="17"/>
      <c r="B38" s="18"/>
      <c r="C38" s="22" t="s">
        <v>72</v>
      </c>
      <c r="D38" s="39">
        <f t="shared" ref="D38:G38" si="0">AVERAGE(D13:D33)</f>
        <v>69.571428571428569</v>
      </c>
      <c r="E38" s="39">
        <f t="shared" si="0"/>
        <v>45318.571428571428</v>
      </c>
      <c r="F38" s="39">
        <f t="shared" si="0"/>
        <v>72.071904761904761</v>
      </c>
      <c r="G38" s="39">
        <f t="shared" si="0"/>
        <v>45321.047619047618</v>
      </c>
      <c r="H38" s="39">
        <f t="shared" ref="H38:I38" si="1">AVERAGE(H13:H33)</f>
        <v>2.2838095238095231</v>
      </c>
      <c r="I38" s="39">
        <f t="shared" si="1"/>
        <v>1.0452380952380953</v>
      </c>
      <c r="J38" s="40">
        <f t="shared" ref="J38:N38" si="2">AVERAGE(J13:J33)</f>
        <v>67179.190476190473</v>
      </c>
      <c r="K38" s="39">
        <f t="shared" si="2"/>
        <v>1.0185714285714287</v>
      </c>
      <c r="L38" s="39">
        <f t="shared" si="2"/>
        <v>63.458571428571432</v>
      </c>
      <c r="M38" s="39">
        <f t="shared" si="2"/>
        <v>20.221428571428572</v>
      </c>
      <c r="N38" s="39">
        <f t="shared" si="2"/>
        <v>12273.941904761907</v>
      </c>
      <c r="O38" s="18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x14ac:dyDescent="0.25">
      <c r="A39" s="17"/>
      <c r="B39" s="18"/>
      <c r="C39" s="22" t="s">
        <v>73</v>
      </c>
      <c r="D39" s="41">
        <v>0</v>
      </c>
      <c r="E39" s="42"/>
      <c r="F39" s="43">
        <v>0.31378</v>
      </c>
      <c r="G39" s="42"/>
      <c r="H39" s="41">
        <v>0</v>
      </c>
      <c r="I39" s="5">
        <v>0.16203999999999999</v>
      </c>
      <c r="J39" s="43">
        <v>4792.76</v>
      </c>
      <c r="K39" s="43">
        <v>0.16491</v>
      </c>
      <c r="L39" s="35">
        <v>2.3883999999999999</v>
      </c>
      <c r="M39" s="43">
        <v>1.286</v>
      </c>
      <c r="N39" s="43">
        <v>1801.79</v>
      </c>
      <c r="O39" s="18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x14ac:dyDescent="0.25">
      <c r="A40" s="17"/>
      <c r="B40" s="18"/>
      <c r="C40" s="22" t="s">
        <v>74</v>
      </c>
      <c r="D40" s="44">
        <v>1.4000000000000001E-7</v>
      </c>
      <c r="E40" s="42"/>
      <c r="F40" s="35">
        <v>0.31</v>
      </c>
      <c r="G40" s="42"/>
      <c r="H40" s="41">
        <v>0</v>
      </c>
      <c r="I40" s="32">
        <v>10.96</v>
      </c>
      <c r="J40" s="43">
        <v>5.04</v>
      </c>
      <c r="K40" s="43">
        <v>11.47</v>
      </c>
      <c r="L40" s="45">
        <v>2.66</v>
      </c>
      <c r="M40" s="31">
        <v>4.5</v>
      </c>
      <c r="N40" s="43">
        <v>10.38</v>
      </c>
      <c r="O40" s="18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x14ac:dyDescent="0.25">
      <c r="A41" s="17"/>
      <c r="B41" s="18"/>
      <c r="C41" s="22" t="s">
        <v>75</v>
      </c>
      <c r="D41" s="39">
        <f t="shared" ref="D41:G41" si="3">MAX(D13:D33)</f>
        <v>75</v>
      </c>
      <c r="E41" s="39">
        <f t="shared" si="3"/>
        <v>45324</v>
      </c>
      <c r="F41" s="39">
        <f t="shared" si="3"/>
        <v>77</v>
      </c>
      <c r="G41" s="39">
        <f t="shared" si="3"/>
        <v>45326</v>
      </c>
      <c r="H41" s="39">
        <f t="shared" ref="H41:I41" si="4">MAX(H13:H33)</f>
        <v>2.63</v>
      </c>
      <c r="I41" s="39">
        <f t="shared" si="4"/>
        <v>1.28</v>
      </c>
      <c r="J41" s="40">
        <f t="shared" ref="J41:N41" si="5">MAX(J13:J33)</f>
        <v>69818.25</v>
      </c>
      <c r="K41" s="39">
        <f t="shared" si="5"/>
        <v>1.1200000000000001</v>
      </c>
      <c r="L41" s="39">
        <f t="shared" si="5"/>
        <v>68.2</v>
      </c>
      <c r="M41" s="39">
        <f t="shared" si="5"/>
        <v>22.58</v>
      </c>
      <c r="N41" s="39">
        <f t="shared" si="5"/>
        <v>13854.95</v>
      </c>
      <c r="O41" s="18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x14ac:dyDescent="0.25">
      <c r="A42" s="17"/>
      <c r="B42" s="18"/>
      <c r="C42" s="22" t="s">
        <v>76</v>
      </c>
      <c r="D42" s="39">
        <f t="shared" ref="D42:G42" si="6">MIN(D13:D33)</f>
        <v>62</v>
      </c>
      <c r="E42" s="39">
        <f t="shared" si="6"/>
        <v>45311</v>
      </c>
      <c r="F42" s="39">
        <f t="shared" si="6"/>
        <v>64</v>
      </c>
      <c r="G42" s="39">
        <f t="shared" si="6"/>
        <v>45313</v>
      </c>
      <c r="H42" s="39">
        <f t="shared" ref="H42:I42" si="7">MIN(H13:H33)</f>
        <v>1.95</v>
      </c>
      <c r="I42" s="39">
        <f t="shared" si="7"/>
        <v>0.85</v>
      </c>
      <c r="J42" s="40">
        <f t="shared" ref="J42:N42" si="8">MIN(J13:J33)</f>
        <v>63709</v>
      </c>
      <c r="K42" s="39">
        <f t="shared" si="8"/>
        <v>0.82</v>
      </c>
      <c r="L42" s="39">
        <f t="shared" si="8"/>
        <v>58.42</v>
      </c>
      <c r="M42" s="39">
        <f t="shared" si="8"/>
        <v>18.600000000000001</v>
      </c>
      <c r="N42" s="39">
        <f t="shared" si="8"/>
        <v>8636.25</v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8.75" x14ac:dyDescent="0.3">
      <c r="A43" s="46"/>
      <c r="B43" s="47"/>
      <c r="C43" s="48"/>
      <c r="D43" s="49" t="s">
        <v>77</v>
      </c>
      <c r="E43" s="50"/>
      <c r="F43" s="49" t="s">
        <v>78</v>
      </c>
      <c r="G43" s="50"/>
      <c r="H43" s="49" t="s">
        <v>77</v>
      </c>
      <c r="I43" s="49" t="s">
        <v>78</v>
      </c>
      <c r="J43" s="49" t="s">
        <v>77</v>
      </c>
      <c r="K43" s="49" t="s">
        <v>78</v>
      </c>
      <c r="L43" s="49" t="s">
        <v>78</v>
      </c>
      <c r="M43" s="49" t="s">
        <v>78</v>
      </c>
      <c r="N43" s="49" t="s">
        <v>78</v>
      </c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</row>
    <row r="44" spans="1:25" x14ac:dyDescent="0.25">
      <c r="A44" s="5"/>
      <c r="B44" s="53" t="s">
        <v>79</v>
      </c>
      <c r="C44" s="54"/>
      <c r="D44" s="54"/>
      <c r="E44" s="54"/>
      <c r="F44" s="54"/>
      <c r="G44" s="54"/>
      <c r="H44" s="54"/>
      <c r="I44" s="54"/>
      <c r="J44" s="54"/>
      <c r="K44" s="13"/>
      <c r="L44" s="5"/>
      <c r="M44" s="5"/>
      <c r="N44" s="5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x14ac:dyDescent="0.25">
      <c r="A45" s="5"/>
      <c r="B45" s="53" t="s">
        <v>80</v>
      </c>
      <c r="C45" s="54"/>
      <c r="D45" s="54"/>
      <c r="E45" s="54"/>
      <c r="F45" s="54"/>
      <c r="G45" s="54"/>
      <c r="H45" s="13"/>
      <c r="I45" s="13"/>
      <c r="J45" s="13"/>
      <c r="K45" s="13"/>
      <c r="L45" s="5"/>
      <c r="M45" s="5"/>
      <c r="N45" s="5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25">
      <c r="A46" s="5"/>
      <c r="B46" s="53" t="s">
        <v>81</v>
      </c>
      <c r="C46" s="54"/>
      <c r="D46" s="54"/>
      <c r="E46" s="54"/>
      <c r="F46" s="13"/>
      <c r="G46" s="16"/>
      <c r="H46" s="13"/>
      <c r="I46" s="13"/>
      <c r="J46" s="13"/>
      <c r="K46" s="13"/>
      <c r="L46" s="5"/>
      <c r="M46" s="5"/>
      <c r="N46" s="5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x14ac:dyDescent="0.25">
      <c r="A47" s="5"/>
      <c r="B47" s="16" t="s">
        <v>82</v>
      </c>
      <c r="C47" s="16"/>
      <c r="D47" s="16"/>
      <c r="E47" s="16"/>
      <c r="F47" s="16"/>
      <c r="G47" s="16"/>
      <c r="H47" s="16"/>
      <c r="I47" s="16"/>
      <c r="J47" s="13"/>
      <c r="K47" s="13"/>
      <c r="L47" s="13"/>
      <c r="M47" s="13"/>
      <c r="N47" s="13"/>
      <c r="O47" s="13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25">
      <c r="A48" s="5"/>
      <c r="B48" s="16" t="s">
        <v>83</v>
      </c>
      <c r="C48" s="52"/>
      <c r="D48" s="13"/>
      <c r="E48" s="16"/>
      <c r="F48" s="13"/>
      <c r="G48" s="16"/>
      <c r="H48" s="2"/>
      <c r="I48" s="2"/>
      <c r="J48" s="13"/>
      <c r="K48" s="13"/>
      <c r="L48" s="13"/>
      <c r="M48" s="13"/>
      <c r="N48" s="13"/>
      <c r="O48" s="13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x14ac:dyDescent="0.25">
      <c r="A49" s="2"/>
      <c r="B49" s="2"/>
      <c r="C49" s="2"/>
      <c r="D49" s="2"/>
      <c r="E49" s="2"/>
      <c r="F49" s="2"/>
      <c r="G49" s="2"/>
      <c r="H49" s="2"/>
      <c r="I49" s="2"/>
      <c r="J49" s="13"/>
      <c r="K49" s="13"/>
      <c r="L49" s="13"/>
      <c r="M49" s="13"/>
      <c r="N49" s="13"/>
      <c r="O49" s="13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</sheetData>
  <mergeCells count="6">
    <mergeCell ref="B46:E46"/>
    <mergeCell ref="D1:J1"/>
    <mergeCell ref="O12:U12"/>
    <mergeCell ref="H36:I36"/>
    <mergeCell ref="B44:J44"/>
    <mergeCell ref="B45:G45"/>
  </mergeCells>
  <conditionalFormatting sqref="N34:N3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3:N3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Dionisio Martinez</dc:creator>
  <cp:lastModifiedBy>Dionisio Martinez</cp:lastModifiedBy>
  <dcterms:created xsi:type="dcterms:W3CDTF">2024-07-29T14:07:06Z</dcterms:created>
  <dcterms:modified xsi:type="dcterms:W3CDTF">2024-09-14T12:53:22Z</dcterms:modified>
</cp:coreProperties>
</file>